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N:\Projects\2021\OK21-0422.00_MTC_VMT_Reduction_Planning\Deliverables\Task 2 - Toolkit\Draft\Toolkit Content\A.2 - VMT Fee\"/>
    </mc:Choice>
  </mc:AlternateContent>
  <xr:revisionPtr revIDLastSave="0" documentId="13_ncr:1_{892DEDE9-0258-47EA-8B57-7F289DAAE860}" xr6:coauthVersionLast="47" xr6:coauthVersionMax="47" xr10:uidLastSave="{00000000-0000-0000-0000-000000000000}"/>
  <bookViews>
    <workbookView xWindow="-120" yWindow="-120" windowWidth="29040" windowHeight="15840" xr2:uid="{B9F6D4A2-D773-4CA1-8E8F-4AF6358CD19F}"/>
  </bookViews>
  <sheets>
    <sheet name="Project List" sheetId="1" r:id="rId1"/>
    <sheet name="Looku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23" i="1"/>
  <c r="I10" i="1"/>
</calcChain>
</file>

<file path=xl/sharedStrings.xml><?xml version="1.0" encoding="utf-8"?>
<sst xmlns="http://schemas.openxmlformats.org/spreadsheetml/2006/main" count="179" uniqueCount="77">
  <si>
    <t>Class I Shared-Use Path</t>
  </si>
  <si>
    <t>Class II Bicycle Lane</t>
  </si>
  <si>
    <t>Class III Bicycle Route</t>
  </si>
  <si>
    <t>Class IIIB Bicycle Boulevard</t>
  </si>
  <si>
    <t>Class IV Separated Bikeway</t>
  </si>
  <si>
    <t>No</t>
  </si>
  <si>
    <t>Sample</t>
  </si>
  <si>
    <t>Corridor Name</t>
  </si>
  <si>
    <t xml:space="preserve">From
</t>
  </si>
  <si>
    <t>To</t>
  </si>
  <si>
    <t>Draft Recommendation</t>
  </si>
  <si>
    <t>Network</t>
  </si>
  <si>
    <t>Prioritization</t>
  </si>
  <si>
    <t>City Zoning</t>
  </si>
  <si>
    <t>Priority Zone</t>
  </si>
  <si>
    <t>Bike Priority Street</t>
  </si>
  <si>
    <t>072A</t>
  </si>
  <si>
    <t>Backbone Network</t>
  </si>
  <si>
    <t>Local</t>
  </si>
  <si>
    <t>County</t>
  </si>
  <si>
    <t>Both</t>
  </si>
  <si>
    <t>Neither</t>
  </si>
  <si>
    <t>All Ages &amp; Abilities</t>
  </si>
  <si>
    <t>Bike Projects</t>
  </si>
  <si>
    <t>Pedestrian Projects</t>
  </si>
  <si>
    <t>Transit Projects</t>
  </si>
  <si>
    <t>__</t>
  </si>
  <si>
    <t>High</t>
  </si>
  <si>
    <t>Med</t>
  </si>
  <si>
    <t>Low</t>
  </si>
  <si>
    <t>Sidewalk Gap Closure</t>
  </si>
  <si>
    <t>Project Type</t>
  </si>
  <si>
    <t>School Access and Transit Access</t>
  </si>
  <si>
    <t>Near Term</t>
  </si>
  <si>
    <t>Downtown</t>
  </si>
  <si>
    <t>Corridor</t>
  </si>
  <si>
    <t>Yes</t>
  </si>
  <si>
    <t>Bicycle Projects</t>
  </si>
  <si>
    <r>
      <t xml:space="preserve">Draft 
Recommendation
</t>
    </r>
    <r>
      <rPr>
        <sz val="10"/>
        <rFont val="Segoe UI"/>
        <family val="2"/>
      </rPr>
      <t>(Facility Type)</t>
    </r>
  </si>
  <si>
    <r>
      <t xml:space="preserve">Network
</t>
    </r>
    <r>
      <rPr>
        <sz val="10"/>
        <rFont val="Segoe UI"/>
        <family val="2"/>
      </rPr>
      <t>(Per Bike Plan)</t>
    </r>
  </si>
  <si>
    <r>
      <t xml:space="preserve">Length
</t>
    </r>
    <r>
      <rPr>
        <sz val="10"/>
        <rFont val="Segoe UI"/>
        <family val="2"/>
      </rPr>
      <t>(Miles)</t>
    </r>
  </si>
  <si>
    <r>
      <t xml:space="preserve">Prioritization
</t>
    </r>
    <r>
      <rPr>
        <sz val="10"/>
        <rFont val="Segoe UI"/>
        <family val="2"/>
      </rPr>
      <t>(High/Med/Low)</t>
    </r>
  </si>
  <si>
    <r>
      <t xml:space="preserve">Priority Zone
</t>
    </r>
    <r>
      <rPr>
        <sz val="10"/>
        <rFont val="Segoe UI"/>
        <family val="2"/>
      </rPr>
      <t>(Yes/No)</t>
    </r>
  </si>
  <si>
    <r>
      <t xml:space="preserve">Near-Term
</t>
    </r>
    <r>
      <rPr>
        <sz val="10"/>
        <rFont val="Segoe UI"/>
        <family val="2"/>
      </rPr>
      <t>(Yes/No)</t>
    </r>
  </si>
  <si>
    <r>
      <t xml:space="preserve">Bike Priority Street
</t>
    </r>
    <r>
      <rPr>
        <sz val="10"/>
        <rFont val="Segoe UI"/>
        <family val="2"/>
      </rPr>
      <t>(Yes/No)</t>
    </r>
  </si>
  <si>
    <r>
      <t xml:space="preserve">Comments
</t>
    </r>
    <r>
      <rPr>
        <sz val="10"/>
        <rFont val="Segoe UI"/>
        <family val="2"/>
      </rPr>
      <t>(Original project source, cost notes, etc.)</t>
    </r>
  </si>
  <si>
    <t>Sonoma Boulevard</t>
  </si>
  <si>
    <t>Florida Street</t>
  </si>
  <si>
    <t>Broadway</t>
  </si>
  <si>
    <t>Pedestrian Project Total</t>
  </si>
  <si>
    <t>Bicycle Project Total</t>
  </si>
  <si>
    <r>
      <t xml:space="preserve">Pedestrian Priority Street
</t>
    </r>
    <r>
      <rPr>
        <sz val="10"/>
        <rFont val="Segoe UI"/>
        <family val="2"/>
      </rPr>
      <t>(Yes/No)</t>
    </r>
  </si>
  <si>
    <t>032B</t>
  </si>
  <si>
    <r>
      <t xml:space="preserve">Unique ID
</t>
    </r>
    <r>
      <rPr>
        <sz val="10"/>
        <rFont val="Segoe UI"/>
        <family val="2"/>
      </rPr>
      <t>(From Original Source)</t>
    </r>
  </si>
  <si>
    <r>
      <t xml:space="preserve">Transit Priority Street
</t>
    </r>
    <r>
      <rPr>
        <sz val="10"/>
        <rFont val="Segoe UI"/>
        <family val="2"/>
      </rPr>
      <t>(Yes/No)</t>
    </r>
  </si>
  <si>
    <t>067C</t>
  </si>
  <si>
    <t>N/A</t>
  </si>
  <si>
    <t>Shelter</t>
  </si>
  <si>
    <t>Units</t>
  </si>
  <si>
    <t>Ped Priority Street</t>
  </si>
  <si>
    <t>TBD</t>
  </si>
  <si>
    <t>Lighting</t>
  </si>
  <si>
    <t>Bus Bulbs</t>
  </si>
  <si>
    <t>Alameda Street</t>
  </si>
  <si>
    <t>Maple Avenue</t>
  </si>
  <si>
    <t>Mariposa Lane</t>
  </si>
  <si>
    <t>Source: Countywide ATP (2021)</t>
  </si>
  <si>
    <t>Source: City Bicycle Master Plan (2019)</t>
  </si>
  <si>
    <t>Transit Priority Street</t>
  </si>
  <si>
    <t>Multiple</t>
  </si>
  <si>
    <t>Mixed</t>
  </si>
  <si>
    <t xml:space="preserve">Source: AC Transit &amp; Department of Transportation </t>
  </si>
  <si>
    <t>Transit Project Total</t>
  </si>
  <si>
    <t>Transit Enhancement</t>
  </si>
  <si>
    <t>Solar Lighting</t>
  </si>
  <si>
    <t>Stop Enhancement</t>
  </si>
  <si>
    <r>
      <t xml:space="preserve">Cost
</t>
    </r>
    <r>
      <rPr>
        <sz val="10"/>
        <rFont val="Segoe UI"/>
        <family val="2"/>
      </rPr>
      <t>(per project source)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</si>
</sst>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 Semibold"/>
      <family val="2"/>
    </font>
    <font>
      <b/>
      <sz val="10"/>
      <color theme="1"/>
      <name val="Segoe UI Semibold"/>
      <family val="2"/>
    </font>
    <font>
      <sz val="10"/>
      <name val="Segoe UI"/>
      <family val="2"/>
    </font>
    <font>
      <i/>
      <sz val="10"/>
      <color theme="1"/>
      <name val="Segoe UI"/>
      <family val="2"/>
    </font>
    <font>
      <b/>
      <sz val="10"/>
      <name val="Segoe UI Semibold"/>
      <family val="2"/>
    </font>
    <font>
      <i/>
      <sz val="10"/>
      <color theme="2" tint="-0.499984740745262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/>
    </xf>
    <xf numFmtId="49" fontId="8" fillId="0" borderId="0" xfId="0" applyNumberFormat="1" applyFont="1"/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6" fillId="0" borderId="1" xfId="0" applyNumberFormat="1" applyFont="1" applyBorder="1"/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/>
    <xf numFmtId="49" fontId="0" fillId="0" borderId="0" xfId="0" applyNumberFormat="1" applyAlignment="1">
      <alignment horizontal="left"/>
    </xf>
    <xf numFmtId="164" fontId="8" fillId="0" borderId="0" xfId="1" applyNumberFormat="1" applyFont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49" fontId="1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Fill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" fillId="2" borderId="0" xfId="0" applyFont="1" applyFill="1"/>
    <xf numFmtId="164" fontId="6" fillId="0" borderId="0" xfId="1" applyNumberFormat="1" applyFont="1" applyBorder="1" applyAlignment="1">
      <alignment horizontal="center"/>
    </xf>
    <xf numFmtId="49" fontId="5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6" fillId="3" borderId="2" xfId="0" applyFont="1" applyFill="1" applyBorder="1"/>
    <xf numFmtId="0" fontId="7" fillId="3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FehrPeers">
      <a:dk1>
        <a:srgbClr val="000000"/>
      </a:dk1>
      <a:lt1>
        <a:srgbClr val="FFFFFF"/>
      </a:lt1>
      <a:dk2>
        <a:srgbClr val="414042"/>
      </a:dk2>
      <a:lt2>
        <a:srgbClr val="BECEC4"/>
      </a:lt2>
      <a:accent1>
        <a:srgbClr val="1B5633"/>
      </a:accent1>
      <a:accent2>
        <a:srgbClr val="48773C"/>
      </a:accent2>
      <a:accent3>
        <a:srgbClr val="A3D55F"/>
      </a:accent3>
      <a:accent4>
        <a:srgbClr val="E57E3E"/>
      </a:accent4>
      <a:accent5>
        <a:srgbClr val="3E6170"/>
      </a:accent5>
      <a:accent6>
        <a:srgbClr val="451B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685F-95EE-43F1-9A39-873E8BCC32A8}">
  <dimension ref="A1:O37"/>
  <sheetViews>
    <sheetView tabSelected="1" zoomScale="80" zoomScaleNormal="80" workbookViewId="0">
      <selection activeCell="K9" sqref="K9"/>
    </sheetView>
  </sheetViews>
  <sheetFormatPr defaultRowHeight="14.25" x14ac:dyDescent="0.25"/>
  <cols>
    <col min="1" max="1" width="29.85546875" style="1" bestFit="1" customWidth="1"/>
    <col min="2" max="4" width="18.7109375" customWidth="1"/>
    <col min="5" max="5" width="12" style="2" customWidth="1"/>
    <col min="6" max="6" width="25.5703125" style="3" bestFit="1" customWidth="1"/>
    <col min="7" max="7" width="32" customWidth="1"/>
    <col min="8" max="8" width="8.85546875" style="2" customWidth="1"/>
    <col min="9" max="9" width="16.28515625" style="2" customWidth="1"/>
    <col min="10" max="10" width="17.42578125" style="2" customWidth="1"/>
    <col min="11" max="11" width="11.28515625" style="2" bestFit="1" customWidth="1"/>
    <col min="12" max="12" width="12.7109375" style="2" bestFit="1" customWidth="1"/>
    <col min="13" max="13" width="10.42578125" style="2" bestFit="1" customWidth="1"/>
    <col min="14" max="14" width="17.85546875" style="2" bestFit="1" customWidth="1"/>
    <col min="15" max="15" width="55.5703125" customWidth="1"/>
  </cols>
  <sheetData>
    <row r="1" spans="1:15" x14ac:dyDescent="0.25">
      <c r="A1" s="33" t="s">
        <v>37</v>
      </c>
      <c r="B1" s="34"/>
      <c r="C1" s="34"/>
      <c r="D1" s="34"/>
      <c r="E1" s="35"/>
      <c r="F1" s="36"/>
      <c r="G1" s="34"/>
      <c r="H1" s="35"/>
      <c r="I1" s="35"/>
      <c r="J1" s="35"/>
      <c r="K1" s="35"/>
      <c r="L1" s="35"/>
      <c r="M1" s="35"/>
      <c r="N1" s="35"/>
      <c r="O1" s="34"/>
    </row>
    <row r="2" spans="1:15" s="6" customFormat="1" ht="42.75" x14ac:dyDescent="0.25">
      <c r="A2" s="50" t="s">
        <v>53</v>
      </c>
      <c r="B2" s="51" t="s">
        <v>7</v>
      </c>
      <c r="C2" s="51" t="s">
        <v>8</v>
      </c>
      <c r="D2" s="51" t="s">
        <v>9</v>
      </c>
      <c r="E2" s="51" t="s">
        <v>17</v>
      </c>
      <c r="F2" s="51" t="s">
        <v>38</v>
      </c>
      <c r="G2" s="51" t="s">
        <v>39</v>
      </c>
      <c r="H2" s="51" t="s">
        <v>40</v>
      </c>
      <c r="I2" s="51" t="s">
        <v>76</v>
      </c>
      <c r="J2" s="51" t="s">
        <v>41</v>
      </c>
      <c r="K2" s="51" t="s">
        <v>13</v>
      </c>
      <c r="L2" s="51" t="s">
        <v>42</v>
      </c>
      <c r="M2" s="51" t="s">
        <v>43</v>
      </c>
      <c r="N2" s="51" t="s">
        <v>44</v>
      </c>
      <c r="O2" s="51" t="s">
        <v>45</v>
      </c>
    </row>
    <row r="3" spans="1:15" s="8" customFormat="1" x14ac:dyDescent="0.25">
      <c r="A3" s="37" t="s">
        <v>6</v>
      </c>
      <c r="B3" s="38"/>
      <c r="C3" s="39"/>
      <c r="D3" s="39"/>
      <c r="E3" s="39"/>
      <c r="F3" s="40"/>
      <c r="G3" s="39"/>
      <c r="H3" s="39"/>
      <c r="I3" s="39"/>
      <c r="J3" s="39"/>
      <c r="K3" s="39"/>
      <c r="L3" s="39"/>
      <c r="M3" s="39"/>
      <c r="N3" s="39"/>
      <c r="O3" s="41"/>
    </row>
    <row r="4" spans="1:15" s="9" customFormat="1" x14ac:dyDescent="0.25">
      <c r="A4" s="42" t="s">
        <v>16</v>
      </c>
      <c r="B4" s="43" t="s">
        <v>46</v>
      </c>
      <c r="C4" s="43" t="s">
        <v>47</v>
      </c>
      <c r="D4" s="43" t="s">
        <v>48</v>
      </c>
      <c r="E4" s="39" t="s">
        <v>18</v>
      </c>
      <c r="F4" s="42" t="s">
        <v>4</v>
      </c>
      <c r="G4" s="43" t="s">
        <v>22</v>
      </c>
      <c r="H4" s="39">
        <v>0.57999999999999996</v>
      </c>
      <c r="I4" s="44">
        <v>199670</v>
      </c>
      <c r="J4" s="39" t="s">
        <v>27</v>
      </c>
      <c r="K4" s="39" t="s">
        <v>34</v>
      </c>
      <c r="L4" s="39" t="s">
        <v>36</v>
      </c>
      <c r="M4" s="39" t="s">
        <v>36</v>
      </c>
      <c r="N4" s="39" t="s">
        <v>36</v>
      </c>
      <c r="O4" s="43" t="s">
        <v>67</v>
      </c>
    </row>
    <row r="5" spans="1:15" x14ac:dyDescent="0.25">
      <c r="A5" s="12"/>
      <c r="B5" s="13"/>
      <c r="C5" s="13"/>
      <c r="D5" s="13"/>
      <c r="E5" s="15"/>
      <c r="F5" s="14"/>
      <c r="G5" s="13"/>
      <c r="H5" s="15"/>
      <c r="I5" s="29"/>
      <c r="J5" s="15"/>
      <c r="K5" s="15"/>
      <c r="L5" s="15"/>
      <c r="M5" s="15"/>
      <c r="N5" s="15"/>
      <c r="O5" s="13"/>
    </row>
    <row r="6" spans="1:15" x14ac:dyDescent="0.25">
      <c r="A6" s="12"/>
      <c r="B6" s="13"/>
      <c r="C6" s="13"/>
      <c r="D6" s="13"/>
      <c r="E6" s="15"/>
      <c r="F6" s="14"/>
      <c r="G6" s="13"/>
      <c r="H6" s="15"/>
      <c r="I6" s="29"/>
      <c r="J6" s="15"/>
      <c r="K6" s="15"/>
      <c r="L6" s="15"/>
      <c r="M6" s="15"/>
      <c r="N6" s="15"/>
      <c r="O6" s="13"/>
    </row>
    <row r="7" spans="1:15" x14ac:dyDescent="0.25">
      <c r="A7" s="12"/>
      <c r="B7" s="13"/>
      <c r="C7" s="13"/>
      <c r="D7" s="13"/>
      <c r="E7" s="15"/>
      <c r="F7" s="14"/>
      <c r="G7" s="13"/>
      <c r="H7" s="15"/>
      <c r="I7" s="29"/>
      <c r="J7" s="15"/>
      <c r="K7" s="15"/>
      <c r="L7" s="15"/>
      <c r="M7" s="15"/>
      <c r="N7" s="15"/>
      <c r="O7" s="13"/>
    </row>
    <row r="8" spans="1:15" x14ac:dyDescent="0.25">
      <c r="A8" s="12"/>
      <c r="B8" s="13"/>
      <c r="C8" s="13"/>
      <c r="D8" s="13"/>
      <c r="E8" s="15"/>
      <c r="F8" s="14"/>
      <c r="G8" s="13"/>
      <c r="H8" s="15"/>
      <c r="I8" s="29"/>
      <c r="J8" s="15"/>
      <c r="K8" s="15"/>
      <c r="L8" s="15"/>
      <c r="M8" s="15"/>
      <c r="N8" s="15"/>
      <c r="O8" s="13"/>
    </row>
    <row r="9" spans="1:15" x14ac:dyDescent="0.25">
      <c r="A9" s="12"/>
      <c r="B9" s="13"/>
      <c r="C9" s="13"/>
      <c r="D9" s="13"/>
      <c r="E9" s="15"/>
      <c r="F9" s="14"/>
      <c r="G9" s="13"/>
      <c r="H9" s="15"/>
      <c r="I9" s="29"/>
      <c r="J9" s="15"/>
      <c r="K9" s="15"/>
      <c r="L9" s="15"/>
      <c r="M9" s="15"/>
      <c r="N9" s="15"/>
      <c r="O9" s="13"/>
    </row>
    <row r="10" spans="1:15" s="4" customFormat="1" x14ac:dyDescent="0.25">
      <c r="A10" s="16" t="s">
        <v>50</v>
      </c>
      <c r="B10" s="17"/>
      <c r="C10" s="17"/>
      <c r="D10" s="17"/>
      <c r="E10" s="19"/>
      <c r="F10" s="18"/>
      <c r="G10" s="17"/>
      <c r="H10" s="19"/>
      <c r="I10" s="30">
        <f>SUM(I4:I9)</f>
        <v>199670</v>
      </c>
      <c r="J10" s="19"/>
      <c r="K10" s="19"/>
      <c r="L10" s="19"/>
      <c r="M10" s="19"/>
      <c r="N10" s="19"/>
      <c r="O10" s="17"/>
    </row>
    <row r="11" spans="1:15" x14ac:dyDescent="0.25">
      <c r="A11" s="12"/>
      <c r="B11" s="13"/>
      <c r="C11" s="13"/>
      <c r="D11" s="13"/>
      <c r="E11" s="15"/>
      <c r="F11" s="14"/>
      <c r="G11" s="13"/>
      <c r="H11" s="15"/>
      <c r="I11" s="29"/>
      <c r="J11" s="15"/>
      <c r="K11" s="15"/>
      <c r="L11" s="15"/>
      <c r="M11" s="15"/>
      <c r="N11" s="15"/>
      <c r="O11" s="13"/>
    </row>
    <row r="12" spans="1:15" x14ac:dyDescent="0.25">
      <c r="A12" s="12"/>
      <c r="B12" s="13"/>
      <c r="C12" s="13"/>
      <c r="D12" s="13"/>
      <c r="E12" s="15"/>
      <c r="F12" s="14"/>
      <c r="G12" s="13"/>
      <c r="H12" s="15"/>
      <c r="I12" s="29"/>
      <c r="J12" s="15"/>
      <c r="K12" s="15"/>
      <c r="L12" s="15"/>
      <c r="M12" s="15"/>
      <c r="N12" s="15"/>
      <c r="O12" s="13"/>
    </row>
    <row r="13" spans="1:15" x14ac:dyDescent="0.25">
      <c r="I13" s="31"/>
    </row>
    <row r="14" spans="1:15" x14ac:dyDescent="0.25">
      <c r="A14" s="33" t="s">
        <v>24</v>
      </c>
      <c r="B14" s="34"/>
      <c r="C14" s="34"/>
      <c r="D14" s="34"/>
      <c r="E14" s="35"/>
      <c r="F14" s="36"/>
      <c r="G14" s="34"/>
      <c r="H14" s="35"/>
      <c r="I14" s="35"/>
      <c r="J14" s="35"/>
      <c r="K14" s="35"/>
      <c r="L14" s="35"/>
      <c r="M14" s="35"/>
      <c r="N14" s="35"/>
      <c r="O14" s="34"/>
    </row>
    <row r="15" spans="1:15" ht="42.75" x14ac:dyDescent="0.25">
      <c r="A15" s="50" t="s">
        <v>53</v>
      </c>
      <c r="B15" s="51" t="s">
        <v>7</v>
      </c>
      <c r="C15" s="51" t="s">
        <v>8</v>
      </c>
      <c r="D15" s="51" t="s">
        <v>9</v>
      </c>
      <c r="E15" s="51"/>
      <c r="F15" s="51" t="s">
        <v>38</v>
      </c>
      <c r="G15" s="51" t="s">
        <v>31</v>
      </c>
      <c r="H15" s="51" t="s">
        <v>40</v>
      </c>
      <c r="I15" s="51" t="s">
        <v>76</v>
      </c>
      <c r="J15" s="51" t="s">
        <v>41</v>
      </c>
      <c r="K15" s="51" t="s">
        <v>13</v>
      </c>
      <c r="L15" s="51" t="s">
        <v>42</v>
      </c>
      <c r="M15" s="51" t="s">
        <v>43</v>
      </c>
      <c r="N15" s="51" t="s">
        <v>51</v>
      </c>
      <c r="O15" s="51" t="s">
        <v>45</v>
      </c>
    </row>
    <row r="16" spans="1:15" s="10" customFormat="1" x14ac:dyDescent="0.25">
      <c r="A16" s="37" t="s">
        <v>6</v>
      </c>
      <c r="B16" s="45"/>
      <c r="C16" s="45"/>
      <c r="D16" s="45"/>
      <c r="E16" s="46"/>
      <c r="F16" s="45"/>
      <c r="G16" s="45"/>
      <c r="H16" s="46"/>
      <c r="I16" s="46"/>
      <c r="J16" s="46"/>
      <c r="K16" s="46"/>
      <c r="L16" s="46"/>
      <c r="M16" s="46"/>
      <c r="N16" s="46"/>
      <c r="O16" s="45"/>
    </row>
    <row r="17" spans="1:15" s="10" customFormat="1" x14ac:dyDescent="0.25">
      <c r="A17" s="42" t="s">
        <v>52</v>
      </c>
      <c r="B17" s="43" t="s">
        <v>63</v>
      </c>
      <c r="C17" s="43" t="s">
        <v>64</v>
      </c>
      <c r="D17" s="43" t="s">
        <v>65</v>
      </c>
      <c r="E17" s="39"/>
      <c r="F17" s="47" t="s">
        <v>30</v>
      </c>
      <c r="G17" s="43" t="s">
        <v>32</v>
      </c>
      <c r="H17" s="39">
        <v>0.81</v>
      </c>
      <c r="I17" s="44">
        <v>7850250</v>
      </c>
      <c r="J17" s="39" t="s">
        <v>27</v>
      </c>
      <c r="K17" s="39" t="s">
        <v>35</v>
      </c>
      <c r="L17" s="39" t="s">
        <v>36</v>
      </c>
      <c r="M17" s="39" t="s">
        <v>5</v>
      </c>
      <c r="N17" s="39" t="s">
        <v>36</v>
      </c>
      <c r="O17" s="43" t="s">
        <v>66</v>
      </c>
    </row>
    <row r="18" spans="1:15" s="7" customFormat="1" x14ac:dyDescent="0.25">
      <c r="A18" s="28"/>
      <c r="E18" s="2"/>
      <c r="F18" s="28"/>
      <c r="H18" s="2"/>
      <c r="I18" s="31"/>
      <c r="J18" s="2"/>
      <c r="K18" s="2"/>
      <c r="L18" s="2"/>
      <c r="M18" s="2"/>
      <c r="N18" s="2"/>
    </row>
    <row r="19" spans="1:15" s="7" customFormat="1" x14ac:dyDescent="0.25">
      <c r="A19" s="28"/>
      <c r="E19" s="2"/>
      <c r="F19" s="28"/>
      <c r="H19" s="2"/>
      <c r="I19" s="31"/>
      <c r="J19" s="2"/>
      <c r="K19" s="2"/>
      <c r="L19" s="2"/>
      <c r="M19" s="2"/>
      <c r="N19" s="2"/>
    </row>
    <row r="20" spans="1:15" s="7" customFormat="1" x14ac:dyDescent="0.25">
      <c r="A20" s="28"/>
      <c r="E20" s="2"/>
      <c r="F20" s="28"/>
      <c r="H20" s="2"/>
      <c r="I20" s="31"/>
      <c r="J20" s="2"/>
      <c r="K20" s="2"/>
      <c r="L20" s="2"/>
      <c r="M20" s="2"/>
      <c r="N20" s="2"/>
    </row>
    <row r="21" spans="1:15" s="7" customFormat="1" x14ac:dyDescent="0.25">
      <c r="A21" s="28"/>
      <c r="E21" s="2"/>
      <c r="F21" s="28"/>
      <c r="H21" s="2"/>
      <c r="I21" s="31"/>
      <c r="J21" s="2"/>
      <c r="K21" s="2"/>
      <c r="L21" s="2"/>
      <c r="M21" s="2"/>
      <c r="N21" s="2"/>
    </row>
    <row r="22" spans="1:15" s="7" customFormat="1" x14ac:dyDescent="0.25">
      <c r="A22" s="28"/>
      <c r="E22" s="2"/>
      <c r="F22" s="28"/>
      <c r="H22" s="2"/>
      <c r="I22" s="31"/>
      <c r="J22" s="2"/>
      <c r="K22" s="2"/>
      <c r="L22" s="2"/>
      <c r="M22" s="2"/>
      <c r="N22" s="2"/>
    </row>
    <row r="23" spans="1:15" x14ac:dyDescent="0.25">
      <c r="A23" s="20" t="s">
        <v>49</v>
      </c>
      <c r="B23" s="21"/>
      <c r="C23" s="21"/>
      <c r="D23" s="21"/>
      <c r="E23" s="23"/>
      <c r="F23" s="22"/>
      <c r="G23" s="21"/>
      <c r="H23" s="23"/>
      <c r="I23" s="32">
        <f>SUM(I17:I22)</f>
        <v>7850250</v>
      </c>
      <c r="J23" s="23"/>
      <c r="K23" s="23"/>
      <c r="L23" s="23"/>
      <c r="M23" s="23"/>
      <c r="N23" s="23"/>
      <c r="O23" s="21"/>
    </row>
    <row r="24" spans="1:15" x14ac:dyDescent="0.25">
      <c r="A24" s="24"/>
      <c r="B24" s="5"/>
      <c r="C24" s="5"/>
      <c r="D24" s="5"/>
      <c r="E24" s="26"/>
      <c r="F24" s="25"/>
      <c r="G24" s="5"/>
      <c r="H24" s="26"/>
      <c r="I24" s="49"/>
      <c r="J24" s="26"/>
      <c r="K24" s="26"/>
      <c r="L24" s="26"/>
      <c r="M24" s="26"/>
      <c r="N24" s="26"/>
      <c r="O24" s="5"/>
    </row>
    <row r="25" spans="1:15" x14ac:dyDescent="0.25">
      <c r="A25" s="24"/>
      <c r="B25" s="5"/>
      <c r="C25" s="5"/>
      <c r="D25" s="5"/>
      <c r="E25" s="26"/>
      <c r="F25" s="25"/>
      <c r="G25" s="5"/>
      <c r="H25" s="26"/>
      <c r="I25" s="26"/>
      <c r="J25" s="26"/>
      <c r="K25" s="26"/>
      <c r="L25" s="26"/>
      <c r="M25" s="26"/>
      <c r="N25" s="26"/>
      <c r="O25" s="5"/>
    </row>
    <row r="26" spans="1:15" x14ac:dyDescent="0.25">
      <c r="A26" s="24"/>
      <c r="B26" s="5"/>
      <c r="C26" s="5"/>
      <c r="D26" s="5"/>
      <c r="E26" s="26"/>
      <c r="F26" s="25"/>
      <c r="G26" s="5"/>
      <c r="H26" s="26"/>
      <c r="I26" s="26"/>
      <c r="J26" s="26"/>
      <c r="K26" s="26"/>
      <c r="L26" s="26"/>
      <c r="M26" s="26"/>
      <c r="N26" s="26"/>
      <c r="O26" s="5"/>
    </row>
    <row r="27" spans="1:15" x14ac:dyDescent="0.25">
      <c r="A27" s="33" t="s">
        <v>25</v>
      </c>
      <c r="B27" s="34"/>
      <c r="C27" s="34"/>
      <c r="D27" s="34"/>
      <c r="E27" s="35"/>
      <c r="F27" s="36"/>
      <c r="G27" s="34"/>
      <c r="H27" s="35"/>
      <c r="I27" s="35"/>
      <c r="J27" s="35"/>
      <c r="K27" s="35"/>
      <c r="L27" s="35"/>
      <c r="M27" s="35"/>
      <c r="N27" s="35"/>
      <c r="O27" s="34"/>
    </row>
    <row r="28" spans="1:15" ht="42.75" x14ac:dyDescent="0.25">
      <c r="A28" s="50" t="s">
        <v>53</v>
      </c>
      <c r="B28" s="51" t="s">
        <v>7</v>
      </c>
      <c r="C28" s="51" t="s">
        <v>8</v>
      </c>
      <c r="D28" s="51" t="s">
        <v>9</v>
      </c>
      <c r="E28" s="51"/>
      <c r="F28" s="51" t="s">
        <v>38</v>
      </c>
      <c r="G28" s="51" t="s">
        <v>31</v>
      </c>
      <c r="H28" s="51" t="s">
        <v>58</v>
      </c>
      <c r="I28" s="51" t="s">
        <v>76</v>
      </c>
      <c r="J28" s="51" t="s">
        <v>41</v>
      </c>
      <c r="K28" s="51" t="s">
        <v>13</v>
      </c>
      <c r="L28" s="51" t="s">
        <v>42</v>
      </c>
      <c r="M28" s="51" t="s">
        <v>43</v>
      </c>
      <c r="N28" s="51" t="s">
        <v>54</v>
      </c>
      <c r="O28" s="51" t="s">
        <v>45</v>
      </c>
    </row>
    <row r="29" spans="1:15" s="11" customFormat="1" x14ac:dyDescent="0.25">
      <c r="A29" s="37" t="s">
        <v>6</v>
      </c>
      <c r="B29" s="43"/>
      <c r="C29" s="43"/>
      <c r="D29" s="43"/>
      <c r="E29" s="39"/>
      <c r="F29" s="47"/>
      <c r="G29" s="43"/>
      <c r="H29" s="39"/>
      <c r="I29" s="39"/>
      <c r="J29" s="39"/>
      <c r="K29" s="39"/>
      <c r="L29" s="39"/>
      <c r="M29" s="39"/>
      <c r="N29" s="39"/>
      <c r="O29" s="43"/>
    </row>
    <row r="30" spans="1:15" s="11" customFormat="1" x14ac:dyDescent="0.25">
      <c r="A30" s="42" t="s">
        <v>55</v>
      </c>
      <c r="B30" s="43" t="s">
        <v>56</v>
      </c>
      <c r="C30" s="43" t="s">
        <v>56</v>
      </c>
      <c r="D30" s="43" t="s">
        <v>56</v>
      </c>
      <c r="E30" s="39"/>
      <c r="F30" s="42" t="s">
        <v>57</v>
      </c>
      <c r="G30" s="43" t="s">
        <v>75</v>
      </c>
      <c r="H30" s="39">
        <v>25</v>
      </c>
      <c r="I30" s="44">
        <v>625000</v>
      </c>
      <c r="J30" s="39" t="s">
        <v>27</v>
      </c>
      <c r="K30" s="39" t="s">
        <v>69</v>
      </c>
      <c r="L30" s="39" t="s">
        <v>36</v>
      </c>
      <c r="M30" s="39" t="s">
        <v>36</v>
      </c>
      <c r="N30" s="39" t="s">
        <v>36</v>
      </c>
      <c r="O30" s="43" t="s">
        <v>71</v>
      </c>
    </row>
    <row r="31" spans="1:15" s="7" customFormat="1" x14ac:dyDescent="0.25">
      <c r="A31" s="28"/>
      <c r="E31" s="2"/>
      <c r="F31" s="28"/>
      <c r="H31" s="2"/>
      <c r="I31" s="31"/>
      <c r="J31" s="2"/>
      <c r="K31" s="2"/>
      <c r="L31" s="2"/>
      <c r="M31" s="2"/>
      <c r="N31" s="2"/>
    </row>
    <row r="32" spans="1:15" s="7" customFormat="1" x14ac:dyDescent="0.25">
      <c r="A32" s="28"/>
      <c r="E32" s="2"/>
      <c r="F32" s="28"/>
      <c r="H32" s="2"/>
      <c r="I32" s="31"/>
      <c r="J32" s="2"/>
      <c r="K32" s="2"/>
      <c r="L32" s="2"/>
      <c r="M32" s="2"/>
      <c r="N32" s="2"/>
    </row>
    <row r="33" spans="1:15" s="7" customFormat="1" x14ac:dyDescent="0.25">
      <c r="A33" s="28"/>
      <c r="E33" s="2"/>
      <c r="F33" s="28"/>
      <c r="H33" s="2"/>
      <c r="I33" s="31"/>
      <c r="J33" s="2"/>
      <c r="K33" s="2"/>
      <c r="L33" s="2"/>
      <c r="M33" s="2"/>
      <c r="N33" s="2"/>
    </row>
    <row r="34" spans="1:15" s="7" customFormat="1" x14ac:dyDescent="0.25">
      <c r="A34" s="28"/>
      <c r="E34" s="2"/>
      <c r="F34" s="28"/>
      <c r="H34" s="2"/>
      <c r="I34" s="31"/>
      <c r="J34" s="2"/>
      <c r="K34" s="2"/>
      <c r="L34" s="2"/>
      <c r="M34" s="2"/>
      <c r="N34" s="2"/>
    </row>
    <row r="35" spans="1:15" s="7" customFormat="1" x14ac:dyDescent="0.25">
      <c r="A35" s="28"/>
      <c r="E35" s="2"/>
      <c r="F35" s="28"/>
      <c r="H35" s="2"/>
      <c r="I35" s="31"/>
      <c r="J35" s="2"/>
      <c r="K35" s="2"/>
      <c r="L35" s="2"/>
      <c r="M35" s="2"/>
      <c r="N35" s="2"/>
    </row>
    <row r="36" spans="1:15" x14ac:dyDescent="0.25">
      <c r="A36" s="16" t="s">
        <v>72</v>
      </c>
      <c r="B36" s="17"/>
      <c r="C36" s="17"/>
      <c r="D36" s="17"/>
      <c r="E36" s="19"/>
      <c r="F36" s="18"/>
      <c r="G36" s="17"/>
      <c r="H36" s="19"/>
      <c r="I36" s="30">
        <f>SUM(I29:I35)</f>
        <v>625000</v>
      </c>
      <c r="J36" s="19"/>
      <c r="K36" s="19"/>
      <c r="L36" s="19"/>
      <c r="M36" s="19"/>
      <c r="N36" s="19"/>
      <c r="O36" s="17"/>
    </row>
    <row r="37" spans="1:15" x14ac:dyDescent="0.25">
      <c r="A37" s="12"/>
      <c r="B37" s="13"/>
      <c r="C37" s="13"/>
      <c r="D37" s="13"/>
      <c r="E37" s="15"/>
      <c r="F37" s="14"/>
      <c r="G37" s="13"/>
      <c r="H37" s="15"/>
      <c r="I37" s="29"/>
      <c r="J37" s="15"/>
      <c r="K37" s="15"/>
      <c r="L37" s="15"/>
      <c r="M37" s="15"/>
      <c r="N37" s="15"/>
      <c r="O37" s="13"/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xr:uid="{832ADA1A-1420-40A8-96C3-69F68547B712}">
          <x14:formula1>
            <xm:f>Lookups!$D$3:$D$7</xm:f>
          </x14:formula1>
          <xm:sqref>E4:E9</xm:sqref>
        </x14:dataValidation>
        <x14:dataValidation type="list" allowBlank="1" showInputMessage="1" showErrorMessage="1" xr:uid="{BD5926E8-EFAA-470E-8B65-B047C200E1A4}">
          <x14:formula1>
            <xm:f>Lookups!$B$3:$B$7</xm:f>
          </x14:formula1>
          <xm:sqref>F4:F9</xm:sqref>
        </x14:dataValidation>
        <x14:dataValidation type="list" allowBlank="1" showInputMessage="1" showErrorMessage="1" xr:uid="{9A648BC4-8399-4AAC-B0AF-990FA12038F0}">
          <x14:formula1>
            <xm:f>Lookups!$F$3:$F$7</xm:f>
          </x14:formula1>
          <xm:sqref>G4:G9</xm:sqref>
        </x14:dataValidation>
        <x14:dataValidation type="list" allowBlank="1" showInputMessage="1" showErrorMessage="1" xr:uid="{426A454A-07AC-41E9-AA9C-C2B5A1F5EB34}">
          <x14:formula1>
            <xm:f>Lookups!$H$3:$H$7</xm:f>
          </x14:formula1>
          <xm:sqref>J4:J9</xm:sqref>
        </x14:dataValidation>
        <x14:dataValidation type="list" allowBlank="1" showInputMessage="1" showErrorMessage="1" xr:uid="{60983375-4266-4B4B-B064-FF9DE5CC92CA}">
          <x14:formula1>
            <xm:f>Lookups!$J$3:$J$7</xm:f>
          </x14:formula1>
          <xm:sqref>K4:K9</xm:sqref>
        </x14:dataValidation>
        <x14:dataValidation type="list" allowBlank="1" showInputMessage="1" showErrorMessage="1" xr:uid="{E3DFBFFB-18FC-4B85-B14B-CF52650112D7}">
          <x14:formula1>
            <xm:f>Lookups!$L$3:$L$7</xm:f>
          </x14:formula1>
          <xm:sqref>L4:L9</xm:sqref>
        </x14:dataValidation>
        <x14:dataValidation type="list" allowBlank="1" showInputMessage="1" showErrorMessage="1" xr:uid="{9244E72D-2988-4DFE-8251-BF09CBE27F30}">
          <x14:formula1>
            <xm:f>Lookups!$N$3:$N$7</xm:f>
          </x14:formula1>
          <xm:sqref>M4:M9</xm:sqref>
        </x14:dataValidation>
        <x14:dataValidation type="list" allowBlank="1" showInputMessage="1" showErrorMessage="1" xr:uid="{255135BB-A9FA-4F99-81CD-D9A6A3E93C16}">
          <x14:formula1>
            <xm:f>Lookups!$P$3:$P$7</xm:f>
          </x14:formula1>
          <xm:sqref>N4:N9</xm:sqref>
        </x14:dataValidation>
        <x14:dataValidation type="list" allowBlank="1" showInputMessage="1" showErrorMessage="1" xr:uid="{07F21372-88BD-4BF6-A0E3-460562494933}">
          <x14:formula1>
            <xm:f>Lookups!$B$15:$B$19</xm:f>
          </x14:formula1>
          <xm:sqref>F17:F22</xm:sqref>
        </x14:dataValidation>
        <x14:dataValidation type="list" allowBlank="1" showInputMessage="1" showErrorMessage="1" xr:uid="{CAA5628A-9886-42E8-A1D8-9D1209C759B2}">
          <x14:formula1>
            <xm:f>Lookups!$D$15:$D$20</xm:f>
          </x14:formula1>
          <xm:sqref>G17:G22</xm:sqref>
        </x14:dataValidation>
        <x14:dataValidation type="list" allowBlank="1" showInputMessage="1" showErrorMessage="1" xr:uid="{D3B08D2B-3ED1-4460-9ED8-10DA959174AD}">
          <x14:formula1>
            <xm:f>Lookups!$H$15:$H$18</xm:f>
          </x14:formula1>
          <xm:sqref>J17:J22</xm:sqref>
        </x14:dataValidation>
        <x14:dataValidation type="list" allowBlank="1" showInputMessage="1" showErrorMessage="1" xr:uid="{DAC37D79-DDAF-4A10-88FD-5B65987818D3}">
          <x14:formula1>
            <xm:f>Lookups!$J$15:$J$19</xm:f>
          </x14:formula1>
          <xm:sqref>K17:K22</xm:sqref>
        </x14:dataValidation>
        <x14:dataValidation type="list" allowBlank="1" showInputMessage="1" showErrorMessage="1" xr:uid="{EB6464C9-78E8-496E-ADE6-6EEC5CABE238}">
          <x14:formula1>
            <xm:f>Lookups!$L$15:$L$17</xm:f>
          </x14:formula1>
          <xm:sqref>L17:L22</xm:sqref>
        </x14:dataValidation>
        <x14:dataValidation type="list" allowBlank="1" showInputMessage="1" showErrorMessage="1" xr:uid="{31601FA7-38D5-4AE1-A0FA-3B6970948079}">
          <x14:formula1>
            <xm:f>Lookups!$N$15:$N$16</xm:f>
          </x14:formula1>
          <xm:sqref>M17:M22</xm:sqref>
        </x14:dataValidation>
        <x14:dataValidation type="list" allowBlank="1" showInputMessage="1" showErrorMessage="1" xr:uid="{1CFF1E5E-7D05-4E7C-89D7-6C86800726DC}">
          <x14:formula1>
            <xm:f>Lookups!$P$15:$P$16</xm:f>
          </x14:formula1>
          <xm:sqref>N17:N22</xm:sqref>
        </x14:dataValidation>
        <x14:dataValidation type="list" allowBlank="1" showInputMessage="1" showErrorMessage="1" xr:uid="{63F071A2-4993-4242-92E0-8F829FAE9521}">
          <x14:formula1>
            <xm:f>Lookups!$B$24:$B$29</xm:f>
          </x14:formula1>
          <xm:sqref>F30:F35</xm:sqref>
        </x14:dataValidation>
        <x14:dataValidation type="list" allowBlank="1" showInputMessage="1" showErrorMessage="1" xr:uid="{95B712E4-932D-4101-8191-3CA5D054C46B}">
          <x14:formula1>
            <xm:f>Lookups!$D$24:$D$26</xm:f>
          </x14:formula1>
          <xm:sqref>G30:G35</xm:sqref>
        </x14:dataValidation>
        <x14:dataValidation type="list" allowBlank="1" showInputMessage="1" showErrorMessage="1" xr:uid="{E099478A-8882-41A2-9982-BF01B55C10D1}">
          <x14:formula1>
            <xm:f>Lookups!$H$24:$H$27</xm:f>
          </x14:formula1>
          <xm:sqref>J30:J35</xm:sqref>
        </x14:dataValidation>
        <x14:dataValidation type="list" allowBlank="1" showInputMessage="1" showErrorMessage="1" xr:uid="{B38965DE-AF54-4760-975F-0EBE4E72264B}">
          <x14:formula1>
            <xm:f>Lookups!$J$24:$J$26</xm:f>
          </x14:formula1>
          <xm:sqref>K30:K35</xm:sqref>
        </x14:dataValidation>
        <x14:dataValidation type="list" allowBlank="1" showInputMessage="1" showErrorMessage="1" xr:uid="{23672ACC-EA02-41C5-977D-64311B98D5C1}">
          <x14:formula1>
            <xm:f>Lookups!$L$24:$L$26</xm:f>
          </x14:formula1>
          <xm:sqref>L30:L35</xm:sqref>
        </x14:dataValidation>
        <x14:dataValidation type="list" allowBlank="1" showInputMessage="1" showErrorMessage="1" xr:uid="{6E0CA65F-C18D-4076-80D9-55D7F8249DD5}">
          <x14:formula1>
            <xm:f>Lookups!$N$24:$N$26</xm:f>
          </x14:formula1>
          <xm:sqref>M30:M35</xm:sqref>
        </x14:dataValidation>
        <x14:dataValidation type="list" allowBlank="1" showInputMessage="1" showErrorMessage="1" xr:uid="{1EA8526D-7898-4CC3-A786-277CF48DDAD1}">
          <x14:formula1>
            <xm:f>Lookups!$P$24:$P$26</xm:f>
          </x14:formula1>
          <xm:sqref>N30:N35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2345-537D-4310-8DB6-5DC4E575F5EF}">
  <dimension ref="A1:Q28"/>
  <sheetViews>
    <sheetView zoomScale="80" zoomScaleNormal="80" workbookViewId="0">
      <selection activeCell="P41" sqref="P41"/>
    </sheetView>
  </sheetViews>
  <sheetFormatPr defaultRowHeight="14.25" x14ac:dyDescent="0.25"/>
  <cols>
    <col min="1" max="1" width="2.42578125" bestFit="1" customWidth="1"/>
    <col min="2" max="2" width="24" bestFit="1" customWidth="1"/>
    <col min="3" max="3" width="2.42578125" bestFit="1" customWidth="1"/>
    <col min="4" max="4" width="29.28515625" bestFit="1" customWidth="1"/>
    <col min="5" max="5" width="2.42578125" bestFit="1" customWidth="1"/>
    <col min="6" max="6" width="16.85546875" bestFit="1" customWidth="1"/>
    <col min="7" max="7" width="2.42578125" bestFit="1" customWidth="1"/>
    <col min="8" max="8" width="12" bestFit="1" customWidth="1"/>
    <col min="9" max="9" width="2.42578125" bestFit="1" customWidth="1"/>
    <col min="10" max="10" width="11" bestFit="1" customWidth="1"/>
    <col min="11" max="11" width="2.42578125" bestFit="1" customWidth="1"/>
    <col min="12" max="12" width="12.28515625" bestFit="1" customWidth="1"/>
    <col min="13" max="13" width="2.42578125" bestFit="1" customWidth="1"/>
    <col min="14" max="14" width="10.140625" bestFit="1" customWidth="1"/>
    <col min="15" max="15" width="2.42578125" bestFit="1" customWidth="1"/>
    <col min="16" max="16" width="19.7109375" bestFit="1" customWidth="1"/>
    <col min="17" max="17" width="2.42578125" bestFit="1" customWidth="1"/>
  </cols>
  <sheetData>
    <row r="1" spans="1:17" s="4" customFormat="1" x14ac:dyDescent="0.25">
      <c r="A1" s="48"/>
      <c r="B1" s="48" t="s">
        <v>23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s="5" customFormat="1" x14ac:dyDescent="0.25">
      <c r="A2" s="52" t="s">
        <v>26</v>
      </c>
      <c r="B2" s="52" t="s">
        <v>10</v>
      </c>
      <c r="C2" s="52" t="s">
        <v>26</v>
      </c>
      <c r="D2" s="52" t="s">
        <v>17</v>
      </c>
      <c r="E2" s="52" t="s">
        <v>26</v>
      </c>
      <c r="F2" s="52" t="s">
        <v>11</v>
      </c>
      <c r="G2" s="52" t="s">
        <v>26</v>
      </c>
      <c r="H2" s="52" t="s">
        <v>12</v>
      </c>
      <c r="I2" s="52" t="s">
        <v>26</v>
      </c>
      <c r="J2" s="52" t="s">
        <v>13</v>
      </c>
      <c r="K2" s="52" t="s">
        <v>26</v>
      </c>
      <c r="L2" s="52" t="s">
        <v>14</v>
      </c>
      <c r="M2" s="52" t="s">
        <v>26</v>
      </c>
      <c r="N2" s="52" t="s">
        <v>33</v>
      </c>
      <c r="O2" s="52" t="s">
        <v>26</v>
      </c>
      <c r="P2" s="52" t="s">
        <v>15</v>
      </c>
      <c r="Q2" s="52" t="s">
        <v>26</v>
      </c>
    </row>
    <row r="3" spans="1:17" x14ac:dyDescent="0.25">
      <c r="B3" t="s">
        <v>0</v>
      </c>
      <c r="D3" t="s">
        <v>18</v>
      </c>
      <c r="F3" t="s">
        <v>22</v>
      </c>
      <c r="H3" t="s">
        <v>27</v>
      </c>
      <c r="J3" t="s">
        <v>34</v>
      </c>
      <c r="L3" t="s">
        <v>36</v>
      </c>
      <c r="N3" t="s">
        <v>36</v>
      </c>
      <c r="P3" t="s">
        <v>36</v>
      </c>
    </row>
    <row r="4" spans="1:17" x14ac:dyDescent="0.25">
      <c r="B4" t="s">
        <v>1</v>
      </c>
      <c r="D4" t="s">
        <v>19</v>
      </c>
      <c r="H4" t="s">
        <v>28</v>
      </c>
      <c r="J4" t="s">
        <v>35</v>
      </c>
      <c r="L4" t="s">
        <v>5</v>
      </c>
      <c r="N4" t="s">
        <v>5</v>
      </c>
      <c r="P4" t="s">
        <v>5</v>
      </c>
    </row>
    <row r="5" spans="1:17" x14ac:dyDescent="0.25">
      <c r="B5" t="s">
        <v>2</v>
      </c>
      <c r="D5" t="s">
        <v>20</v>
      </c>
      <c r="H5" t="s">
        <v>29</v>
      </c>
    </row>
    <row r="6" spans="1:17" x14ac:dyDescent="0.25">
      <c r="B6" t="s">
        <v>3</v>
      </c>
      <c r="D6" t="s">
        <v>21</v>
      </c>
    </row>
    <row r="7" spans="1:17" x14ac:dyDescent="0.25">
      <c r="B7" t="s">
        <v>4</v>
      </c>
    </row>
    <row r="13" spans="1:17" x14ac:dyDescent="0.25">
      <c r="A13" s="34"/>
      <c r="B13" s="48" t="s">
        <v>24</v>
      </c>
      <c r="C13" s="48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5" customFormat="1" x14ac:dyDescent="0.25">
      <c r="A14" s="52"/>
      <c r="B14" s="53" t="s">
        <v>10</v>
      </c>
      <c r="C14" s="53"/>
      <c r="D14" s="52" t="s">
        <v>31</v>
      </c>
      <c r="E14" s="52"/>
      <c r="F14" s="52" t="s">
        <v>11</v>
      </c>
      <c r="G14" s="52"/>
      <c r="H14" s="52" t="s">
        <v>12</v>
      </c>
      <c r="I14" s="52"/>
      <c r="J14" s="52" t="s">
        <v>13</v>
      </c>
      <c r="K14" s="52"/>
      <c r="L14" s="52" t="s">
        <v>14</v>
      </c>
      <c r="M14" s="52"/>
      <c r="N14" s="52" t="s">
        <v>33</v>
      </c>
      <c r="O14" s="52"/>
      <c r="P14" s="52" t="s">
        <v>59</v>
      </c>
      <c r="Q14" s="27"/>
    </row>
    <row r="15" spans="1:17" x14ac:dyDescent="0.25">
      <c r="B15" t="s">
        <v>30</v>
      </c>
      <c r="D15" t="s">
        <v>32</v>
      </c>
      <c r="F15" t="s">
        <v>60</v>
      </c>
      <c r="H15" t="s">
        <v>27</v>
      </c>
      <c r="J15" t="s">
        <v>34</v>
      </c>
      <c r="L15" t="s">
        <v>36</v>
      </c>
      <c r="N15" t="s">
        <v>36</v>
      </c>
      <c r="P15" t="s">
        <v>36</v>
      </c>
    </row>
    <row r="16" spans="1:17" x14ac:dyDescent="0.25">
      <c r="H16" t="s">
        <v>28</v>
      </c>
      <c r="J16" t="s">
        <v>35</v>
      </c>
      <c r="L16" t="s">
        <v>5</v>
      </c>
      <c r="N16" t="s">
        <v>5</v>
      </c>
      <c r="P16" t="s">
        <v>5</v>
      </c>
    </row>
    <row r="17" spans="1:17" x14ac:dyDescent="0.25">
      <c r="H17" t="s">
        <v>29</v>
      </c>
    </row>
    <row r="22" spans="1:17" x14ac:dyDescent="0.25">
      <c r="A22" s="34"/>
      <c r="B22" s="48" t="s">
        <v>25</v>
      </c>
      <c r="C22" s="48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s="5" customFormat="1" x14ac:dyDescent="0.25">
      <c r="A23" s="52"/>
      <c r="B23" s="53" t="s">
        <v>10</v>
      </c>
      <c r="C23" s="53"/>
      <c r="D23" s="52" t="s">
        <v>31</v>
      </c>
      <c r="E23" s="52"/>
      <c r="F23" s="52" t="s">
        <v>11</v>
      </c>
      <c r="G23" s="52"/>
      <c r="H23" s="52" t="s">
        <v>12</v>
      </c>
      <c r="I23" s="52"/>
      <c r="J23" s="52" t="s">
        <v>13</v>
      </c>
      <c r="K23" s="52"/>
      <c r="L23" s="52" t="s">
        <v>14</v>
      </c>
      <c r="M23" s="52"/>
      <c r="N23" s="52" t="s">
        <v>33</v>
      </c>
      <c r="O23" s="52"/>
      <c r="P23" s="52" t="s">
        <v>68</v>
      </c>
      <c r="Q23" s="52"/>
    </row>
    <row r="24" spans="1:17" x14ac:dyDescent="0.25">
      <c r="B24" t="s">
        <v>57</v>
      </c>
      <c r="D24" t="s">
        <v>75</v>
      </c>
      <c r="H24" t="s">
        <v>27</v>
      </c>
      <c r="J24" t="s">
        <v>34</v>
      </c>
      <c r="L24" t="s">
        <v>36</v>
      </c>
      <c r="N24" t="s">
        <v>36</v>
      </c>
      <c r="P24" t="s">
        <v>36</v>
      </c>
    </row>
    <row r="25" spans="1:17" x14ac:dyDescent="0.25">
      <c r="B25" t="s">
        <v>61</v>
      </c>
      <c r="H25" t="s">
        <v>28</v>
      </c>
      <c r="J25" t="s">
        <v>35</v>
      </c>
      <c r="L25" t="s">
        <v>5</v>
      </c>
      <c r="N25" t="s">
        <v>5</v>
      </c>
      <c r="P25" t="s">
        <v>5</v>
      </c>
    </row>
    <row r="26" spans="1:17" x14ac:dyDescent="0.25">
      <c r="B26" t="s">
        <v>62</v>
      </c>
      <c r="H26" t="s">
        <v>29</v>
      </c>
      <c r="J26" t="s">
        <v>69</v>
      </c>
      <c r="P26" t="s">
        <v>70</v>
      </c>
    </row>
    <row r="27" spans="1:17" x14ac:dyDescent="0.25">
      <c r="B27" t="s">
        <v>73</v>
      </c>
    </row>
    <row r="28" spans="1:17" x14ac:dyDescent="0.25">
      <c r="B28" t="s">
        <v>74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List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Riddle</dc:creator>
  <cp:lastModifiedBy>Jordan Brooks</cp:lastModifiedBy>
  <dcterms:created xsi:type="dcterms:W3CDTF">2022-08-20T00:00:20Z</dcterms:created>
  <dcterms:modified xsi:type="dcterms:W3CDTF">2022-10-28T23:23:06Z</dcterms:modified>
</cp:coreProperties>
</file>